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bhuny\Downloads\O11 ตั้งด่าน\"/>
    </mc:Choice>
  </mc:AlternateContent>
  <xr:revisionPtr revIDLastSave="0" documentId="13_ncr:1_{B720DD29-6FC4-4A2D-ABAF-98605C4D8D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F9" i="1"/>
  <c r="F10" i="1"/>
  <c r="F11" i="1"/>
  <c r="F12" i="1"/>
  <c r="F13" i="1"/>
  <c r="F8" i="1"/>
  <c r="C14" i="1"/>
  <c r="D14" i="1"/>
  <c r="E14" i="1"/>
  <c r="G14" i="1"/>
  <c r="B14" i="1" l="1"/>
  <c r="F14" i="1"/>
</calcChain>
</file>

<file path=xl/sharedStrings.xml><?xml version="1.0" encoding="utf-8"?>
<sst xmlns="http://schemas.openxmlformats.org/spreadsheetml/2006/main" count="30" uniqueCount="29">
  <si>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</si>
  <si>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</si>
  <si>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</si>
  <si>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</si>
  <si>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</si>
  <si>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</si>
  <si>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</si>
  <si>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</si>
  <si>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</si>
  <si>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</si>
  <si>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</si>
  <si>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</si>
  <si>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สถานีตำรวจภูธรโพธิ์แก้ว
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</si>
  <si>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</si>
  <si>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</si>
  <si>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</si>
  <si>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</si>
  <si>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</si>
  <si>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</si>
  <si>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ตรวจแล้วถูกต้อง</t>
  </si>
  <si>
    <t>พ.ต.อ.</t>
  </si>
  <si>
    <t>พ.ต.ท.</t>
  </si>
  <si>
    <t>รอง ผกก.ป.สภ.โพธิ์แก้ว</t>
  </si>
  <si>
    <t>(สมัชชา  มหาพรหม)</t>
  </si>
  <si>
    <t>สมัชชา  มหาพรหม</t>
  </si>
  <si>
    <t>ผลการดำเนินงานในการตั้งจุดตรวจ จุดสกัด
ข้อมูล ณ วันที่ 9 เมษายน 2568</t>
  </si>
  <si>
    <t>ผกก.สภ.โพธิ์แก้ว</t>
  </si>
  <si>
    <t>(จุลภณ  มีชำนาญ)</t>
  </si>
  <si>
    <t>จุลภณ  มีชำนาญ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</si>
</sst>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17" fontId="6" fillId="0" borderId="8" xfId="0" quotePrefix="1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6"/>
  <sheetViews>
    <sheetView showGridLines="0" tabSelected="1" zoomScaleNormal="100" workbookViewId="0">
      <selection activeCell="K22" sqref="K22"/>
    </sheetView>
  </sheetViews>
  <sheetFormatPr defaultColWidth="12.59765625" defaultRowHeight="15" customHeight="1" x14ac:dyDescent="0.25"/>
  <cols>
    <col min="1" max="1" width="20.296875" style="1" customWidth="1"/>
    <col min="2" max="2" width="16.19921875" style="1" customWidth="1"/>
    <col min="3" max="3" width="19.296875" style="1" customWidth="1"/>
    <col min="4" max="4" width="18.69921875" style="1" customWidth="1"/>
    <col min="5" max="5" width="21.69921875" style="1" customWidth="1"/>
    <col min="6" max="6" width="18.69921875" style="1" customWidth="1"/>
    <col min="7" max="7" width="18.8984375" style="1" customWidth="1"/>
    <col min="8" max="25" width="8.59765625" style="1" customWidth="1"/>
    <col min="26" max="16384" width="12.59765625" style="1"/>
  </cols>
  <sheetData>
    <row r="1" spans="1:7" ht="6" customHeight="1" x14ac:dyDescent="0.25"/>
    <row r="2" spans="1:7" ht="14.25" customHeight="1" x14ac:dyDescent="0.25">
      <c r="A2" s="16" t="s">
        <v>12</v>
      </c>
      <c r="B2" s="17"/>
      <c r="C2" s="17"/>
      <c r="D2" s="17"/>
      <c r="E2" s="17"/>
      <c r="F2" s="17"/>
      <c r="G2" s="17"/>
    </row>
    <row r="3" spans="1:7" ht="18" customHeight="1" x14ac:dyDescent="0.25">
      <c r="A3" s="17"/>
      <c r="B3" s="17"/>
      <c r="C3" s="17"/>
      <c r="D3" s="17"/>
      <c r="E3" s="17"/>
      <c r="F3" s="17"/>
      <c r="G3" s="17"/>
    </row>
    <row r="4" spans="1:7" ht="24.75" customHeight="1" x14ac:dyDescent="0.25">
      <c r="A4" s="17"/>
      <c r="B4" s="17"/>
      <c r="C4" s="17"/>
      <c r="D4" s="17"/>
      <c r="E4" s="17"/>
      <c r="F4" s="17"/>
      <c r="G4" s="17"/>
    </row>
    <row r="5" spans="1:7" ht="52.5" customHeight="1" x14ac:dyDescent="0.25">
      <c r="A5" s="18" t="s">
        <v>25</v>
      </c>
      <c r="B5" s="19"/>
      <c r="C5" s="19"/>
      <c r="D5" s="19"/>
      <c r="E5" s="19"/>
      <c r="F5" s="19"/>
      <c r="G5" s="20"/>
    </row>
    <row r="6" spans="1:7" ht="27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3.4" customHeight="1" x14ac:dyDescent="0.25">
      <c r="A7" s="10"/>
      <c r="B7" s="10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6.4" customHeight="1" x14ac:dyDescent="0.25">
      <c r="A8" s="11" t="s">
        <v>13</v>
      </c>
      <c r="B8" s="5">
        <f>17+31</f>
        <v>48</v>
      </c>
      <c r="C8" s="5">
        <v>536</v>
      </c>
      <c r="D8" s="5">
        <v>204</v>
      </c>
      <c r="E8" s="5">
        <v>204</v>
      </c>
      <c r="F8" s="5">
        <f>C8-D8</f>
        <v>332</v>
      </c>
      <c r="G8" s="5">
        <v>0</v>
      </c>
    </row>
    <row r="9" spans="1:7" ht="26.4" customHeight="1" x14ac:dyDescent="0.25">
      <c r="A9" s="11" t="s">
        <v>14</v>
      </c>
      <c r="B9" s="5">
        <f>18+30</f>
        <v>48</v>
      </c>
      <c r="C9" s="5">
        <v>688</v>
      </c>
      <c r="D9" s="5">
        <v>351</v>
      </c>
      <c r="E9" s="5">
        <v>351</v>
      </c>
      <c r="F9" s="5">
        <f t="shared" ref="F9:F13" si="0">C9-D9</f>
        <v>337</v>
      </c>
      <c r="G9" s="5">
        <v>0</v>
      </c>
    </row>
    <row r="10" spans="1:7" ht="26.4" customHeight="1" x14ac:dyDescent="0.25">
      <c r="A10" s="11" t="s">
        <v>15</v>
      </c>
      <c r="B10" s="5">
        <f>23+31</f>
        <v>54</v>
      </c>
      <c r="C10" s="5">
        <v>1356</v>
      </c>
      <c r="D10" s="5">
        <v>890</v>
      </c>
      <c r="E10" s="5">
        <v>692</v>
      </c>
      <c r="F10" s="5">
        <f t="shared" si="0"/>
        <v>466</v>
      </c>
      <c r="G10" s="5">
        <v>198</v>
      </c>
    </row>
    <row r="11" spans="1:7" ht="26.4" customHeight="1" x14ac:dyDescent="0.25">
      <c r="A11" s="11" t="s">
        <v>16</v>
      </c>
      <c r="B11" s="5">
        <f>25+31</f>
        <v>56</v>
      </c>
      <c r="C11" s="5">
        <v>2034</v>
      </c>
      <c r="D11" s="5">
        <v>1079</v>
      </c>
      <c r="E11" s="5">
        <v>660</v>
      </c>
      <c r="F11" s="5">
        <f t="shared" si="0"/>
        <v>955</v>
      </c>
      <c r="G11" s="5">
        <v>419</v>
      </c>
    </row>
    <row r="12" spans="1:7" ht="26.4" customHeight="1" x14ac:dyDescent="0.25">
      <c r="A12" s="11" t="s">
        <v>17</v>
      </c>
      <c r="B12" s="5">
        <f>5+28</f>
        <v>33</v>
      </c>
      <c r="C12" s="5">
        <v>667</v>
      </c>
      <c r="D12" s="5">
        <v>222</v>
      </c>
      <c r="E12" s="5">
        <v>208</v>
      </c>
      <c r="F12" s="5">
        <f t="shared" si="0"/>
        <v>445</v>
      </c>
      <c r="G12" s="5">
        <v>14</v>
      </c>
    </row>
    <row r="13" spans="1:7" ht="26.4" customHeight="1" x14ac:dyDescent="0.25">
      <c r="A13" s="11" t="s">
        <v>18</v>
      </c>
      <c r="B13" s="5">
        <f>15+31</f>
        <v>46</v>
      </c>
      <c r="C13" s="5">
        <v>500</v>
      </c>
      <c r="D13" s="5">
        <v>207</v>
      </c>
      <c r="E13" s="5">
        <v>201</v>
      </c>
      <c r="F13" s="5">
        <f t="shared" si="0"/>
        <v>293</v>
      </c>
      <c r="G13" s="5">
        <v>6</v>
      </c>
    </row>
    <row r="14" spans="1:7" ht="26.4" customHeight="1" x14ac:dyDescent="0.25">
      <c r="A14" s="8" t="s">
        <v>9</v>
      </c>
      <c r="B14" s="5">
        <f>SUM(B8:B13)</f>
        <v>285</v>
      </c>
      <c r="C14" s="5">
        <f t="shared" ref="C14:G14" si="1">SUM(C8:C13)</f>
        <v>5781</v>
      </c>
      <c r="D14" s="5">
        <f t="shared" si="1"/>
        <v>2953</v>
      </c>
      <c r="E14" s="5">
        <f t="shared" si="1"/>
        <v>2316</v>
      </c>
      <c r="F14" s="5">
        <f t="shared" si="1"/>
        <v>2828</v>
      </c>
      <c r="G14" s="5">
        <f t="shared" si="1"/>
        <v>637</v>
      </c>
    </row>
    <row r="15" spans="1:7" ht="14.25" customHeight="1" x14ac:dyDescent="0.25">
      <c r="A15" s="21"/>
      <c r="B15" s="22"/>
      <c r="C15" s="22"/>
      <c r="D15" s="22"/>
      <c r="E15" s="22"/>
    </row>
    <row r="16" spans="1:7" s="12" customFormat="1" ht="14.25" customHeight="1" x14ac:dyDescent="0.25">
      <c r="A16" s="9"/>
      <c r="C16" s="13" t="s">
        <v>19</v>
      </c>
      <c r="E16" s="1"/>
      <c r="F16" s="1"/>
    </row>
    <row r="17" spans="1:6" s="12" customFormat="1" ht="14.25" customHeight="1" x14ac:dyDescent="0.25">
      <c r="A17" s="9"/>
      <c r="C17" s="13"/>
      <c r="E17" s="1"/>
      <c r="F17" s="1"/>
    </row>
    <row r="18" spans="1:6" s="12" customFormat="1" ht="16.2" customHeight="1" x14ac:dyDescent="0.25">
      <c r="A18" s="9"/>
      <c r="C18" s="13"/>
      <c r="E18" s="1"/>
      <c r="F18" s="1"/>
    </row>
    <row r="19" spans="1:6" s="12" customFormat="1" ht="16.2" customHeight="1" x14ac:dyDescent="0.25">
      <c r="A19" s="9"/>
      <c r="B19" s="14" t="s">
        <v>21</v>
      </c>
      <c r="C19" s="13" t="s">
        <v>24</v>
      </c>
      <c r="E19" s="14" t="s">
        <v>20</v>
      </c>
      <c r="F19" s="13" t="s">
        <v>28</v>
      </c>
    </row>
    <row r="20" spans="1:6" s="12" customFormat="1" ht="15" customHeight="1" x14ac:dyDescent="0.25">
      <c r="A20" s="9"/>
      <c r="C20" s="13" t="s">
        <v>23</v>
      </c>
      <c r="F20" s="13" t="s">
        <v>27</v>
      </c>
    </row>
    <row r="21" spans="1:6" ht="15" customHeight="1" x14ac:dyDescent="0.25">
      <c r="A21" s="15"/>
      <c r="B21" s="12"/>
      <c r="C21" s="13" t="s">
        <v>22</v>
      </c>
      <c r="E21" s="12"/>
      <c r="F21" s="13" t="s">
        <v>26</v>
      </c>
    </row>
    <row r="22" spans="1:6" ht="33" customHeight="1" x14ac:dyDescent="0.25">
      <c r="E22" s="12"/>
    </row>
    <row r="23" spans="1:6" ht="14.25" customHeight="1" x14ac:dyDescent="0.25">
      <c r="E23" s="12"/>
    </row>
    <row r="24" spans="1:6" ht="14.25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3">
    <mergeCell ref="A2:G4"/>
    <mergeCell ref="A5:G5"/>
    <mergeCell ref="A15:E15"/>
  </mergeCells>
  <phoneticPr fontId="7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Ongarj</cp:lastModifiedBy>
  <cp:lastPrinted>2025-04-19T09:13:31Z</cp:lastPrinted>
  <dcterms:created xsi:type="dcterms:W3CDTF">2023-03-01T05:04:06Z</dcterms:created>
  <dcterms:modified xsi:type="dcterms:W3CDTF">2025-04-19T09:14:05Z</dcterms:modified>
</cp:coreProperties>
</file>